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62" i="1" l="1"/>
  <c r="F81" i="1"/>
  <c r="H81" i="1"/>
  <c r="H100" i="1"/>
  <c r="J100" i="1"/>
  <c r="J119" i="1"/>
  <c r="F176" i="1"/>
  <c r="F195" i="1"/>
  <c r="H195" i="1"/>
  <c r="G62" i="1"/>
  <c r="G81" i="1"/>
  <c r="I81" i="1"/>
  <c r="I100" i="1"/>
  <c r="L100" i="1"/>
  <c r="L119" i="1"/>
  <c r="G176" i="1"/>
  <c r="G195" i="1"/>
  <c r="I195" i="1"/>
  <c r="J157" i="1"/>
  <c r="H157" i="1"/>
  <c r="F157" i="1"/>
  <c r="F119" i="1"/>
  <c r="H119" i="1"/>
  <c r="F100" i="1"/>
  <c r="G100" i="1"/>
  <c r="L81" i="1"/>
  <c r="J81" i="1"/>
  <c r="H62" i="1"/>
  <c r="L62" i="1"/>
  <c r="H43" i="1"/>
  <c r="G24" i="1"/>
  <c r="H24" i="1"/>
  <c r="F24" i="1"/>
  <c r="I24" i="1"/>
  <c r="I196" i="1" s="1"/>
  <c r="J24" i="1"/>
  <c r="J196" i="1" l="1"/>
  <c r="L196" i="1"/>
  <c r="F196" i="1"/>
  <c r="G196" i="1"/>
  <c r="H196" i="1"/>
</calcChain>
</file>

<file path=xl/sharedStrings.xml><?xml version="1.0" encoding="utf-8"?>
<sst xmlns="http://schemas.openxmlformats.org/spreadsheetml/2006/main" count="252" uniqueCount="68">
  <si>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</si>
  <si>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</si>
  <si>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</si>
  <si>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</si>
  <si>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</si>
  <si>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</si>
  <si>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</si>
  <si>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</si>
  <si>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</si>
  <si>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</si>
  <si>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</si>
  <si>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</si>
  <si>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</si>
  <si>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</si>
  <si>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</si>
  <si>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</si>
  <si>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</si>
  <si>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</si>
  <si>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</si>
  <si>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</si>
  <si>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</si>
  <si>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</si>
  <si>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</si>
  <si>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</si>
  <si>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</si>
  <si>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</si>
  <si>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</si>
  <si>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</si>
  <si>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</si>
  <si>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</si>
  <si>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</si>
  <si>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</si>
  <si>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</si>
  <si>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</si>
  <si>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</si>
  <si>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</si>
  <si>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</si>
  <si>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</si>
  <si>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</si>
  <si>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дер. Старый Пинигерь</t>
  </si>
  <si>
    <t>директор</t>
  </si>
  <si>
    <t>Гарипов М.Г.</t>
  </si>
  <si>
    <t>Огурцы</t>
  </si>
  <si>
    <t>Котлеты рыбные</t>
  </si>
  <si>
    <t>Макароны отварные со сливочным маслом</t>
  </si>
  <si>
    <t>Чай сладкий</t>
  </si>
  <si>
    <t>Хлеб ржаной</t>
  </si>
  <si>
    <t>Груша</t>
  </si>
  <si>
    <t>Тефтели из говядины с рисом/соус красный</t>
  </si>
  <si>
    <t>106/234</t>
  </si>
  <si>
    <t>Пюре картофельное</t>
  </si>
  <si>
    <t>Компот из свежих яблок</t>
  </si>
  <si>
    <t>Борщ с капустой с картофелем и фрикадельками</t>
  </si>
  <si>
    <t>Напиток апельсиновый</t>
  </si>
  <si>
    <t>Булочка</t>
  </si>
  <si>
    <t>Банан</t>
  </si>
  <si>
    <t>печенье</t>
  </si>
  <si>
    <t>Печенье</t>
  </si>
  <si>
    <t>Котлеты говяжьи/соус красный</t>
  </si>
  <si>
    <t>98/234</t>
  </si>
  <si>
    <t>Каша гречневая рассыпчатая</t>
  </si>
  <si>
    <t>Компот из изюма</t>
  </si>
  <si>
    <t>Яблоко</t>
  </si>
  <si>
    <t>Помидоры порционные</t>
  </si>
  <si>
    <t>Плов из курицы</t>
  </si>
  <si>
    <t>Чай с лимоном</t>
  </si>
  <si>
    <t>Суп картофельный гороховый с фрикадельками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</si>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</sst>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</v>
      </c>
      <c r="H14" s="43">
        <v>0</v>
      </c>
      <c r="I14" s="43">
        <v>1</v>
      </c>
      <c r="J14" s="43">
        <v>7</v>
      </c>
      <c r="K14" s="44"/>
      <c r="L14" s="43">
        <v>5.4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3</v>
      </c>
      <c r="H16" s="43">
        <v>9</v>
      </c>
      <c r="I16" s="43">
        <v>8</v>
      </c>
      <c r="J16" s="43">
        <v>177</v>
      </c>
      <c r="K16" s="44">
        <v>83</v>
      </c>
      <c r="L16" s="43">
        <v>24.96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7</v>
      </c>
      <c r="H17" s="43">
        <v>5</v>
      </c>
      <c r="I17" s="43">
        <v>39</v>
      </c>
      <c r="J17" s="43">
        <v>230</v>
      </c>
      <c r="K17" s="44">
        <v>212</v>
      </c>
      <c r="L17" s="43">
        <v>6.81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9</v>
      </c>
      <c r="J18" s="43">
        <v>35</v>
      </c>
      <c r="K18" s="44">
        <v>283</v>
      </c>
      <c r="L18" s="43">
        <v>3.8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</v>
      </c>
      <c r="H20" s="43">
        <v>1</v>
      </c>
      <c r="I20" s="43">
        <v>12</v>
      </c>
      <c r="J20" s="43">
        <v>84</v>
      </c>
      <c r="K20" s="44"/>
      <c r="L20" s="43">
        <v>2.2799999999999998</v>
      </c>
    </row>
    <row r="21" spans="1:12" ht="15" x14ac:dyDescent="0.25">
      <c r="A21" s="23"/>
      <c r="B21" s="15"/>
      <c r="C21" s="11"/>
      <c r="D21" s="6" t="s">
        <v>24</v>
      </c>
      <c r="E21" s="42" t="s">
        <v>47</v>
      </c>
      <c r="F21" s="43">
        <v>79</v>
      </c>
      <c r="G21" s="43">
        <v>0</v>
      </c>
      <c r="H21" s="43">
        <v>0</v>
      </c>
      <c r="I21" s="43">
        <v>0</v>
      </c>
      <c r="J21" s="43">
        <v>45</v>
      </c>
      <c r="K21" s="44"/>
      <c r="L21" s="43">
        <v>19.75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659</v>
      </c>
      <c r="G23" s="19">
        <f t="shared" ref="G23:J23" si="2">SUM(G14:G22)</f>
        <v>12</v>
      </c>
      <c r="H23" s="19">
        <f t="shared" si="2"/>
        <v>15</v>
      </c>
      <c r="I23" s="19">
        <f t="shared" si="2"/>
        <v>69</v>
      </c>
      <c r="J23" s="19">
        <f t="shared" si="2"/>
        <v>578</v>
      </c>
      <c r="K23" s="25"/>
      <c r="L23" s="19">
        <f t="shared" ref="L23" si="3">SUM(L14:L22)</f>
        <v>63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659</v>
      </c>
      <c r="G24" s="32">
        <f t="shared" ref="G24:J24" si="4">G13+G23</f>
        <v>12</v>
      </c>
      <c r="H24" s="32">
        <f t="shared" si="4"/>
        <v>15</v>
      </c>
      <c r="I24" s="32">
        <f t="shared" si="4"/>
        <v>69</v>
      </c>
      <c r="J24" s="32">
        <f t="shared" si="4"/>
        <v>578</v>
      </c>
      <c r="K24" s="32"/>
      <c r="L24" s="32">
        <f t="shared" ref="L24" si="5">L13+L23</f>
        <v>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6</v>
      </c>
      <c r="G33" s="43"/>
      <c r="H33" s="43"/>
      <c r="I33" s="43"/>
      <c r="J33" s="43">
        <v>7</v>
      </c>
      <c r="K33" s="44"/>
      <c r="L33" s="43">
        <v>0.54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130</v>
      </c>
      <c r="G35" s="43">
        <v>9</v>
      </c>
      <c r="H35" s="43">
        <v>17</v>
      </c>
      <c r="I35" s="43">
        <v>11</v>
      </c>
      <c r="J35" s="43">
        <v>234</v>
      </c>
      <c r="K35" s="44" t="s">
        <v>49</v>
      </c>
      <c r="L35" s="43">
        <v>40.61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180</v>
      </c>
      <c r="G36" s="43">
        <v>3</v>
      </c>
      <c r="H36" s="43">
        <v>5</v>
      </c>
      <c r="I36" s="43">
        <v>24</v>
      </c>
      <c r="J36" s="43">
        <v>166</v>
      </c>
      <c r="K36" s="44">
        <v>138</v>
      </c>
      <c r="L36" s="43">
        <v>13.77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</v>
      </c>
      <c r="H37" s="43">
        <v>0</v>
      </c>
      <c r="I37" s="43">
        <v>28</v>
      </c>
      <c r="J37" s="43">
        <v>68</v>
      </c>
      <c r="K37" s="44">
        <v>295</v>
      </c>
      <c r="L37" s="43">
        <v>5.8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4</v>
      </c>
      <c r="H39" s="43">
        <v>0</v>
      </c>
      <c r="I39" s="43">
        <v>30</v>
      </c>
      <c r="J39" s="43">
        <v>140</v>
      </c>
      <c r="K39" s="44"/>
      <c r="L39" s="43">
        <v>2.2799999999999998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556</v>
      </c>
      <c r="G42" s="19">
        <f t="shared" ref="G42" si="10">SUM(G33:G41)</f>
        <v>16</v>
      </c>
      <c r="H42" s="19">
        <f t="shared" ref="H42" si="11">SUM(H33:H41)</f>
        <v>22</v>
      </c>
      <c r="I42" s="19">
        <f t="shared" ref="I42" si="12">SUM(I33:I41)</f>
        <v>93</v>
      </c>
      <c r="J42" s="19">
        <f t="shared" ref="J42:L42" si="13">SUM(J33:J41)</f>
        <v>615</v>
      </c>
      <c r="K42" s="25"/>
      <c r="L42" s="19">
        <f t="shared" si="13"/>
        <v>63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556</v>
      </c>
      <c r="G43" s="32">
        <f t="shared" ref="G43" si="14">G32+G42</f>
        <v>16</v>
      </c>
      <c r="H43" s="32">
        <f t="shared" ref="H43" si="15">H32+H42</f>
        <v>22</v>
      </c>
      <c r="I43" s="32">
        <f t="shared" ref="I43" si="16">I32+I42</f>
        <v>93</v>
      </c>
      <c r="J43" s="32">
        <f t="shared" ref="J43:L43" si="17">J32+J42</f>
        <v>615</v>
      </c>
      <c r="K43" s="32"/>
      <c r="L43" s="32">
        <f t="shared" si="17"/>
        <v>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8</v>
      </c>
      <c r="H53" s="43">
        <v>4</v>
      </c>
      <c r="I53" s="43">
        <v>32</v>
      </c>
      <c r="J53" s="43">
        <v>320</v>
      </c>
      <c r="K53" s="44">
        <v>56</v>
      </c>
      <c r="L53" s="43">
        <v>27.56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</v>
      </c>
      <c r="H56" s="43">
        <v>0</v>
      </c>
      <c r="I56" s="43">
        <v>26</v>
      </c>
      <c r="J56" s="43">
        <v>100</v>
      </c>
      <c r="K56" s="44">
        <v>292</v>
      </c>
      <c r="L56" s="43">
        <v>6.89</v>
      </c>
    </row>
    <row r="57" spans="1:12" ht="15" x14ac:dyDescent="0.25">
      <c r="A57" s="23"/>
      <c r="B57" s="15"/>
      <c r="C57" s="11"/>
      <c r="D57" s="7" t="s">
        <v>31</v>
      </c>
      <c r="E57" s="42" t="s">
        <v>54</v>
      </c>
      <c r="F57" s="43">
        <v>50</v>
      </c>
      <c r="G57" s="43">
        <v>2</v>
      </c>
      <c r="H57" s="43">
        <v>1</v>
      </c>
      <c r="I57" s="43">
        <v>12</v>
      </c>
      <c r="J57" s="43">
        <v>120</v>
      </c>
      <c r="K57" s="44"/>
      <c r="L57" s="43">
        <v>10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4</v>
      </c>
      <c r="H58" s="43">
        <v>0</v>
      </c>
      <c r="I58" s="43">
        <v>30</v>
      </c>
      <c r="J58" s="43">
        <v>140</v>
      </c>
      <c r="K58" s="44"/>
      <c r="L58" s="43">
        <v>2.2799999999999998</v>
      </c>
    </row>
    <row r="59" spans="1:12" ht="15" x14ac:dyDescent="0.25">
      <c r="A59" s="23"/>
      <c r="B59" s="15"/>
      <c r="C59" s="11"/>
      <c r="D59" s="6" t="s">
        <v>24</v>
      </c>
      <c r="E59" s="42" t="s">
        <v>55</v>
      </c>
      <c r="F59" s="43">
        <v>125</v>
      </c>
      <c r="G59" s="43">
        <v>0</v>
      </c>
      <c r="H59" s="43">
        <v>0</v>
      </c>
      <c r="I59" s="43">
        <v>0</v>
      </c>
      <c r="J59" s="43">
        <v>125</v>
      </c>
      <c r="K59" s="44"/>
      <c r="L59" s="43">
        <v>15</v>
      </c>
    </row>
    <row r="60" spans="1:12" ht="15" x14ac:dyDescent="0.25">
      <c r="A60" s="23"/>
      <c r="B60" s="15"/>
      <c r="C60" s="11"/>
      <c r="D60" s="6" t="s">
        <v>56</v>
      </c>
      <c r="E60" s="42" t="s">
        <v>57</v>
      </c>
      <c r="F60" s="43">
        <v>10</v>
      </c>
      <c r="G60" s="43">
        <v>0</v>
      </c>
      <c r="H60" s="43">
        <v>0</v>
      </c>
      <c r="I60" s="43">
        <v>0</v>
      </c>
      <c r="J60" s="43">
        <v>8</v>
      </c>
      <c r="K60" s="44"/>
      <c r="L60" s="43">
        <v>1.27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675</v>
      </c>
      <c r="G61" s="19">
        <f t="shared" ref="G61" si="22">SUM(G52:G60)</f>
        <v>14</v>
      </c>
      <c r="H61" s="19">
        <f t="shared" ref="H61" si="23">SUM(H52:H60)</f>
        <v>5</v>
      </c>
      <c r="I61" s="19">
        <f t="shared" ref="I61" si="24">SUM(I52:I60)</f>
        <v>100</v>
      </c>
      <c r="J61" s="19">
        <f t="shared" ref="J61:L61" si="25">SUM(J52:J60)</f>
        <v>813</v>
      </c>
      <c r="K61" s="25"/>
      <c r="L61" s="19">
        <f t="shared" si="25"/>
        <v>63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675</v>
      </c>
      <c r="G62" s="32">
        <f t="shared" ref="G62" si="26">G51+G61</f>
        <v>14</v>
      </c>
      <c r="H62" s="32">
        <f t="shared" ref="H62" si="27">H51+H61</f>
        <v>5</v>
      </c>
      <c r="I62" s="32">
        <f t="shared" ref="I62" si="28">I51+I61</f>
        <v>100</v>
      </c>
      <c r="J62" s="32">
        <f t="shared" ref="J62:L62" si="29">J51+J61</f>
        <v>813</v>
      </c>
      <c r="K62" s="32"/>
      <c r="L62" s="32">
        <f t="shared" si="29"/>
        <v>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130</v>
      </c>
      <c r="G73" s="43">
        <v>11</v>
      </c>
      <c r="H73" s="43">
        <v>17</v>
      </c>
      <c r="I73" s="43">
        <v>13</v>
      </c>
      <c r="J73" s="43">
        <v>289</v>
      </c>
      <c r="K73" s="44" t="s">
        <v>59</v>
      </c>
      <c r="L73" s="43">
        <v>41.45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180</v>
      </c>
      <c r="G74" s="43">
        <v>7</v>
      </c>
      <c r="H74" s="43">
        <v>10</v>
      </c>
      <c r="I74" s="43">
        <v>29</v>
      </c>
      <c r="J74" s="43">
        <v>288</v>
      </c>
      <c r="K74" s="44">
        <v>173</v>
      </c>
      <c r="L74" s="43">
        <v>10.16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</v>
      </c>
      <c r="H75" s="43">
        <v>0</v>
      </c>
      <c r="I75" s="43">
        <v>20</v>
      </c>
      <c r="J75" s="43">
        <v>76</v>
      </c>
      <c r="K75" s="44">
        <v>293</v>
      </c>
      <c r="L75" s="43">
        <v>6.6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4</v>
      </c>
      <c r="H77" s="43">
        <v>0</v>
      </c>
      <c r="I77" s="43">
        <v>30</v>
      </c>
      <c r="J77" s="43">
        <v>140</v>
      </c>
      <c r="K77" s="44"/>
      <c r="L77" s="43">
        <v>2.2799999999999998</v>
      </c>
    </row>
    <row r="78" spans="1:12" ht="15" x14ac:dyDescent="0.25">
      <c r="A78" s="23"/>
      <c r="B78" s="15"/>
      <c r="C78" s="11"/>
      <c r="D78" s="6" t="s">
        <v>24</v>
      </c>
      <c r="E78" s="42" t="s">
        <v>62</v>
      </c>
      <c r="F78" s="43">
        <v>25</v>
      </c>
      <c r="G78" s="43">
        <v>0</v>
      </c>
      <c r="H78" s="43">
        <v>0</v>
      </c>
      <c r="I78" s="43">
        <v>0</v>
      </c>
      <c r="J78" s="43">
        <v>13</v>
      </c>
      <c r="K78" s="44"/>
      <c r="L78" s="43">
        <v>2.5099999999999998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575</v>
      </c>
      <c r="G80" s="19">
        <f t="shared" ref="G80" si="34">SUM(G71:G79)</f>
        <v>22</v>
      </c>
      <c r="H80" s="19">
        <f t="shared" ref="H80" si="35">SUM(H71:H79)</f>
        <v>27</v>
      </c>
      <c r="I80" s="19">
        <f t="shared" ref="I80" si="36">SUM(I71:I79)</f>
        <v>92</v>
      </c>
      <c r="J80" s="19">
        <f t="shared" ref="J80:L80" si="37">SUM(J71:J79)</f>
        <v>806</v>
      </c>
      <c r="K80" s="25"/>
      <c r="L80" s="19">
        <f t="shared" si="37"/>
        <v>63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575</v>
      </c>
      <c r="G81" s="32">
        <f t="shared" ref="G81" si="38">G70+G80</f>
        <v>22</v>
      </c>
      <c r="H81" s="32">
        <f t="shared" ref="H81" si="39">H70+H80</f>
        <v>27</v>
      </c>
      <c r="I81" s="32">
        <f t="shared" ref="I81" si="40">I70+I80</f>
        <v>92</v>
      </c>
      <c r="J81" s="32">
        <f t="shared" ref="J81:L81" si="41">J70+J80</f>
        <v>806</v>
      </c>
      <c r="K81" s="32"/>
      <c r="L81" s="32">
        <f t="shared" si="41"/>
        <v>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</v>
      </c>
      <c r="H90" s="43">
        <v>0</v>
      </c>
      <c r="I90" s="43">
        <v>1</v>
      </c>
      <c r="J90" s="43">
        <v>7</v>
      </c>
      <c r="K90" s="44"/>
      <c r="L90" s="43">
        <v>5.4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180</v>
      </c>
      <c r="G92" s="43">
        <v>13</v>
      </c>
      <c r="H92" s="43">
        <v>27</v>
      </c>
      <c r="I92" s="43">
        <v>41</v>
      </c>
      <c r="J92" s="43">
        <v>462</v>
      </c>
      <c r="K92" s="44">
        <v>131</v>
      </c>
      <c r="L92" s="43">
        <v>44.53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1</v>
      </c>
      <c r="H94" s="43">
        <v>0</v>
      </c>
      <c r="I94" s="43">
        <v>31</v>
      </c>
      <c r="J94" s="43">
        <v>123</v>
      </c>
      <c r="K94" s="44">
        <v>285</v>
      </c>
      <c r="L94" s="43">
        <v>5.4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4</v>
      </c>
      <c r="H96" s="43">
        <v>0</v>
      </c>
      <c r="I96" s="43">
        <v>30</v>
      </c>
      <c r="J96" s="43">
        <v>140</v>
      </c>
      <c r="K96" s="44"/>
      <c r="L96" s="43">
        <v>2.2799999999999998</v>
      </c>
    </row>
    <row r="97" spans="1:12" ht="15" x14ac:dyDescent="0.25">
      <c r="A97" s="23"/>
      <c r="B97" s="15"/>
      <c r="C97" s="11"/>
      <c r="D97" s="6" t="s">
        <v>24</v>
      </c>
      <c r="E97" s="42" t="s">
        <v>62</v>
      </c>
      <c r="F97" s="43">
        <v>49</v>
      </c>
      <c r="G97" s="43">
        <v>0</v>
      </c>
      <c r="H97" s="43">
        <v>0</v>
      </c>
      <c r="I97" s="43">
        <v>0</v>
      </c>
      <c r="J97" s="43">
        <v>25</v>
      </c>
      <c r="K97" s="44"/>
      <c r="L97" s="43">
        <v>5.39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529</v>
      </c>
      <c r="G99" s="19">
        <f t="shared" ref="G99" si="46">SUM(G90:G98)</f>
        <v>18</v>
      </c>
      <c r="H99" s="19">
        <f t="shared" ref="H99" si="47">SUM(H90:H98)</f>
        <v>27</v>
      </c>
      <c r="I99" s="19">
        <f t="shared" ref="I99" si="48">SUM(I90:I98)</f>
        <v>103</v>
      </c>
      <c r="J99" s="19">
        <f t="shared" ref="J99:L99" si="49">SUM(J90:J98)</f>
        <v>757</v>
      </c>
      <c r="K99" s="25"/>
      <c r="L99" s="19">
        <f t="shared" si="49"/>
        <v>63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529</v>
      </c>
      <c r="G100" s="32">
        <f t="shared" ref="G100" si="50">G89+G99</f>
        <v>18</v>
      </c>
      <c r="H100" s="32">
        <f t="shared" ref="H100" si="51">H89+H99</f>
        <v>27</v>
      </c>
      <c r="I100" s="32">
        <f t="shared" ref="I100" si="52">I89+I99</f>
        <v>103</v>
      </c>
      <c r="J100" s="32">
        <f t="shared" ref="J100:L100" si="53">J89+J99</f>
        <v>757</v>
      </c>
      <c r="K100" s="32"/>
      <c r="L100" s="32">
        <f t="shared" si="53"/>
        <v>63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0</v>
      </c>
      <c r="H109" s="43">
        <v>0</v>
      </c>
      <c r="I109" s="43">
        <v>1</v>
      </c>
      <c r="J109" s="43">
        <v>7</v>
      </c>
      <c r="K109" s="44"/>
      <c r="L109" s="43">
        <v>5.4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43</v>
      </c>
      <c r="F111" s="43">
        <v>100</v>
      </c>
      <c r="G111" s="43">
        <v>3</v>
      </c>
      <c r="H111" s="43">
        <v>9</v>
      </c>
      <c r="I111" s="43">
        <v>8</v>
      </c>
      <c r="J111" s="43">
        <v>177</v>
      </c>
      <c r="K111" s="44">
        <v>83</v>
      </c>
      <c r="L111" s="43">
        <v>24.96</v>
      </c>
    </row>
    <row r="112" spans="1:12" ht="15" x14ac:dyDescent="0.25">
      <c r="A112" s="23"/>
      <c r="B112" s="15"/>
      <c r="C112" s="11"/>
      <c r="D112" s="7" t="s">
        <v>29</v>
      </c>
      <c r="E112" s="42" t="s">
        <v>44</v>
      </c>
      <c r="F112" s="43">
        <v>180</v>
      </c>
      <c r="G112" s="43">
        <v>7</v>
      </c>
      <c r="H112" s="43">
        <v>5</v>
      </c>
      <c r="I112" s="43">
        <v>39</v>
      </c>
      <c r="J112" s="43">
        <v>230</v>
      </c>
      <c r="K112" s="44">
        <v>212</v>
      </c>
      <c r="L112" s="43">
        <v>6.81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9</v>
      </c>
      <c r="J113" s="43">
        <v>35</v>
      </c>
      <c r="K113" s="44">
        <v>283</v>
      </c>
      <c r="L113" s="43">
        <v>3.8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</v>
      </c>
      <c r="H115" s="43">
        <v>1</v>
      </c>
      <c r="I115" s="43">
        <v>12</v>
      </c>
      <c r="J115" s="43">
        <v>84</v>
      </c>
      <c r="K115" s="44"/>
      <c r="L115" s="43">
        <v>2.2799999999999998</v>
      </c>
    </row>
    <row r="116" spans="1:12" ht="15" x14ac:dyDescent="0.25">
      <c r="A116" s="23"/>
      <c r="B116" s="15"/>
      <c r="C116" s="11"/>
      <c r="D116" s="6"/>
      <c r="E116" s="42" t="s">
        <v>47</v>
      </c>
      <c r="F116" s="43">
        <v>79</v>
      </c>
      <c r="G116" s="43">
        <v>0</v>
      </c>
      <c r="H116" s="43">
        <v>0</v>
      </c>
      <c r="I116" s="43">
        <v>0</v>
      </c>
      <c r="J116" s="43">
        <v>45</v>
      </c>
      <c r="K116" s="44"/>
      <c r="L116" s="43">
        <v>19.75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659</v>
      </c>
      <c r="G118" s="19">
        <f t="shared" ref="G118:J118" si="56">SUM(G109:G117)</f>
        <v>12</v>
      </c>
      <c r="H118" s="19">
        <f t="shared" si="56"/>
        <v>15</v>
      </c>
      <c r="I118" s="19">
        <f t="shared" si="56"/>
        <v>69</v>
      </c>
      <c r="J118" s="19">
        <f t="shared" si="56"/>
        <v>578</v>
      </c>
      <c r="K118" s="25"/>
      <c r="L118" s="19">
        <f t="shared" ref="L118" si="57">SUM(L109:L117)</f>
        <v>63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659</v>
      </c>
      <c r="G119" s="32">
        <f t="shared" ref="G119" si="58">G108+G118</f>
        <v>12</v>
      </c>
      <c r="H119" s="32">
        <f t="shared" ref="H119" si="59">H108+H118</f>
        <v>15</v>
      </c>
      <c r="I119" s="32">
        <f t="shared" ref="I119" si="60">I108+I118</f>
        <v>69</v>
      </c>
      <c r="J119" s="32">
        <f t="shared" ref="J119:L119" si="61">J108+J118</f>
        <v>578</v>
      </c>
      <c r="K119" s="32"/>
      <c r="L119" s="32">
        <f t="shared" si="61"/>
        <v>63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</v>
      </c>
      <c r="G128" s="43"/>
      <c r="H128" s="43"/>
      <c r="I128" s="43"/>
      <c r="J128" s="43">
        <v>7</v>
      </c>
      <c r="K128" s="44"/>
      <c r="L128" s="43">
        <v>0.54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48</v>
      </c>
      <c r="F130" s="43">
        <v>130</v>
      </c>
      <c r="G130" s="43">
        <v>9</v>
      </c>
      <c r="H130" s="43">
        <v>17</v>
      </c>
      <c r="I130" s="43">
        <v>11</v>
      </c>
      <c r="J130" s="43">
        <v>234</v>
      </c>
      <c r="K130" s="44" t="s">
        <v>49</v>
      </c>
      <c r="L130" s="43">
        <v>40.61</v>
      </c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180</v>
      </c>
      <c r="G131" s="43">
        <v>3</v>
      </c>
      <c r="H131" s="43">
        <v>5</v>
      </c>
      <c r="I131" s="43">
        <v>24</v>
      </c>
      <c r="J131" s="43">
        <v>166</v>
      </c>
      <c r="K131" s="44">
        <v>138</v>
      </c>
      <c r="L131" s="43">
        <v>13.77</v>
      </c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</v>
      </c>
      <c r="H132" s="43">
        <v>0</v>
      </c>
      <c r="I132" s="43">
        <v>28</v>
      </c>
      <c r="J132" s="43">
        <v>68</v>
      </c>
      <c r="K132" s="44">
        <v>295</v>
      </c>
      <c r="L132" s="43">
        <v>5.8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4</v>
      </c>
      <c r="H134" s="43">
        <v>0</v>
      </c>
      <c r="I134" s="43">
        <v>30</v>
      </c>
      <c r="J134" s="43">
        <v>140</v>
      </c>
      <c r="K134" s="44"/>
      <c r="L134" s="43">
        <v>2.2799999999999998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556</v>
      </c>
      <c r="G137" s="19">
        <f t="shared" ref="G137:J137" si="64">SUM(G128:G136)</f>
        <v>16</v>
      </c>
      <c r="H137" s="19">
        <f t="shared" si="64"/>
        <v>22</v>
      </c>
      <c r="I137" s="19">
        <f t="shared" si="64"/>
        <v>93</v>
      </c>
      <c r="J137" s="19">
        <f t="shared" si="64"/>
        <v>615</v>
      </c>
      <c r="K137" s="25"/>
      <c r="L137" s="19">
        <f t="shared" ref="L137" si="65">SUM(L128:L136)</f>
        <v>63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556</v>
      </c>
      <c r="G138" s="32">
        <f t="shared" ref="G138" si="66">G127+G137</f>
        <v>16</v>
      </c>
      <c r="H138" s="32">
        <f t="shared" ref="H138" si="67">H127+H137</f>
        <v>22</v>
      </c>
      <c r="I138" s="32">
        <f t="shared" ref="I138" si="68">I127+I137</f>
        <v>93</v>
      </c>
      <c r="J138" s="32">
        <f t="shared" ref="J138:L138" si="69">J127+J137</f>
        <v>615</v>
      </c>
      <c r="K138" s="32"/>
      <c r="L138" s="32">
        <f t="shared" si="69"/>
        <v>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8</v>
      </c>
      <c r="H148" s="43">
        <v>4</v>
      </c>
      <c r="I148" s="43">
        <v>32</v>
      </c>
      <c r="J148" s="43">
        <v>320</v>
      </c>
      <c r="K148" s="44">
        <v>63</v>
      </c>
      <c r="L148" s="43">
        <v>23.85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2</v>
      </c>
      <c r="H151" s="43">
        <v>0</v>
      </c>
      <c r="I151" s="43">
        <v>27</v>
      </c>
      <c r="J151" s="43">
        <v>111</v>
      </c>
      <c r="K151" s="44"/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54</v>
      </c>
      <c r="F152" s="43">
        <v>50</v>
      </c>
      <c r="G152" s="43">
        <v>2</v>
      </c>
      <c r="H152" s="43">
        <v>1</v>
      </c>
      <c r="I152" s="43">
        <v>12</v>
      </c>
      <c r="J152" s="43">
        <v>120</v>
      </c>
      <c r="K152" s="44"/>
      <c r="L152" s="43">
        <v>10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4</v>
      </c>
      <c r="H153" s="43">
        <v>0</v>
      </c>
      <c r="I153" s="43">
        <v>30</v>
      </c>
      <c r="J153" s="43">
        <v>140</v>
      </c>
      <c r="K153" s="44"/>
      <c r="L153" s="43">
        <v>2.2799999999999998</v>
      </c>
    </row>
    <row r="154" spans="1:12" ht="15" x14ac:dyDescent="0.25">
      <c r="A154" s="23"/>
      <c r="B154" s="15"/>
      <c r="C154" s="11"/>
      <c r="D154" s="6" t="s">
        <v>56</v>
      </c>
      <c r="E154" s="42" t="s">
        <v>57</v>
      </c>
      <c r="F154" s="43">
        <v>10</v>
      </c>
      <c r="G154" s="43">
        <v>0</v>
      </c>
      <c r="H154" s="43">
        <v>0</v>
      </c>
      <c r="I154" s="43">
        <v>0</v>
      </c>
      <c r="J154" s="43">
        <v>8</v>
      </c>
      <c r="K154" s="44"/>
      <c r="L154" s="43">
        <v>2.87</v>
      </c>
    </row>
    <row r="155" spans="1:12" ht="15" x14ac:dyDescent="0.25">
      <c r="A155" s="23"/>
      <c r="B155" s="15"/>
      <c r="C155" s="11"/>
      <c r="D155" s="6" t="s">
        <v>24</v>
      </c>
      <c r="E155" s="42" t="s">
        <v>55</v>
      </c>
      <c r="F155" s="43">
        <v>100</v>
      </c>
      <c r="G155" s="43">
        <v>0</v>
      </c>
      <c r="H155" s="43">
        <v>0</v>
      </c>
      <c r="I155" s="43">
        <v>0</v>
      </c>
      <c r="J155" s="43">
        <v>97</v>
      </c>
      <c r="K155" s="44"/>
      <c r="L155" s="43">
        <v>12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16</v>
      </c>
      <c r="H156" s="19">
        <f t="shared" si="72"/>
        <v>5</v>
      </c>
      <c r="I156" s="19">
        <f t="shared" si="72"/>
        <v>101</v>
      </c>
      <c r="J156" s="19">
        <f t="shared" si="72"/>
        <v>796</v>
      </c>
      <c r="K156" s="25"/>
      <c r="L156" s="19">
        <f t="shared" ref="L156" si="73">SUM(L147:L155)</f>
        <v>63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650</v>
      </c>
      <c r="G157" s="32">
        <f t="shared" ref="G157" si="74">G146+G156</f>
        <v>16</v>
      </c>
      <c r="H157" s="32">
        <f t="shared" ref="H157" si="75">H146+H156</f>
        <v>5</v>
      </c>
      <c r="I157" s="32">
        <f t="shared" ref="I157" si="76">I146+I156</f>
        <v>101</v>
      </c>
      <c r="J157" s="32">
        <f t="shared" ref="J157:L157" si="77">J146+J156</f>
        <v>796</v>
      </c>
      <c r="K157" s="32"/>
      <c r="L157" s="32">
        <f t="shared" si="77"/>
        <v>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58</v>
      </c>
      <c r="F168" s="43">
        <v>130</v>
      </c>
      <c r="G168" s="43">
        <v>11</v>
      </c>
      <c r="H168" s="43">
        <v>17</v>
      </c>
      <c r="I168" s="43">
        <v>13</v>
      </c>
      <c r="J168" s="43">
        <v>289</v>
      </c>
      <c r="K168" s="44" t="s">
        <v>59</v>
      </c>
      <c r="L168" s="43">
        <v>41.45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180</v>
      </c>
      <c r="G169" s="43">
        <v>7</v>
      </c>
      <c r="H169" s="43">
        <v>10</v>
      </c>
      <c r="I169" s="43">
        <v>29</v>
      </c>
      <c r="J169" s="43">
        <v>288</v>
      </c>
      <c r="K169" s="44">
        <v>173</v>
      </c>
      <c r="L169" s="43">
        <v>10.16</v>
      </c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</v>
      </c>
      <c r="H170" s="43">
        <v>0</v>
      </c>
      <c r="I170" s="43">
        <v>20</v>
      </c>
      <c r="J170" s="43">
        <v>76</v>
      </c>
      <c r="K170" s="44">
        <v>293</v>
      </c>
      <c r="L170" s="43">
        <v>6.6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4</v>
      </c>
      <c r="H172" s="43">
        <v>0</v>
      </c>
      <c r="I172" s="43">
        <v>30</v>
      </c>
      <c r="J172" s="43">
        <v>140</v>
      </c>
      <c r="K172" s="44"/>
      <c r="L172" s="43">
        <v>2.2799999999999998</v>
      </c>
    </row>
    <row r="173" spans="1:12" ht="15" x14ac:dyDescent="0.25">
      <c r="A173" s="23"/>
      <c r="B173" s="15"/>
      <c r="C173" s="11"/>
      <c r="D173" s="6"/>
      <c r="E173" s="42" t="s">
        <v>62</v>
      </c>
      <c r="F173" s="43">
        <v>25</v>
      </c>
      <c r="G173" s="43">
        <v>0</v>
      </c>
      <c r="H173" s="43">
        <v>0</v>
      </c>
      <c r="I173" s="43">
        <v>0</v>
      </c>
      <c r="J173" s="43">
        <v>13</v>
      </c>
      <c r="K173" s="44"/>
      <c r="L173" s="43">
        <v>2.5099999999999998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575</v>
      </c>
      <c r="G175" s="19">
        <f t="shared" ref="G175:J175" si="80">SUM(G166:G174)</f>
        <v>22</v>
      </c>
      <c r="H175" s="19">
        <f t="shared" si="80"/>
        <v>27</v>
      </c>
      <c r="I175" s="19">
        <f t="shared" si="80"/>
        <v>92</v>
      </c>
      <c r="J175" s="19">
        <f t="shared" si="80"/>
        <v>806</v>
      </c>
      <c r="K175" s="25"/>
      <c r="L175" s="19">
        <f t="shared" ref="L175" si="81">SUM(L166:L174)</f>
        <v>63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575</v>
      </c>
      <c r="G176" s="32">
        <f t="shared" ref="G176" si="82">G165+G175</f>
        <v>22</v>
      </c>
      <c r="H176" s="32">
        <f t="shared" ref="H176" si="83">H165+H175</f>
        <v>27</v>
      </c>
      <c r="I176" s="32">
        <f t="shared" ref="I176" si="84">I165+I175</f>
        <v>92</v>
      </c>
      <c r="J176" s="32">
        <f t="shared" ref="J176:L176" si="85">J165+J175</f>
        <v>806</v>
      </c>
      <c r="K176" s="32"/>
      <c r="L176" s="32">
        <f t="shared" si="85"/>
        <v>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</v>
      </c>
      <c r="H185" s="43">
        <v>0</v>
      </c>
      <c r="I185" s="43">
        <v>1</v>
      </c>
      <c r="J185" s="43">
        <v>7</v>
      </c>
      <c r="K185" s="44"/>
      <c r="L185" s="43">
        <v>5.4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64</v>
      </c>
      <c r="F187" s="43">
        <v>180</v>
      </c>
      <c r="G187" s="43">
        <v>13</v>
      </c>
      <c r="H187" s="43">
        <v>27</v>
      </c>
      <c r="I187" s="43">
        <v>41</v>
      </c>
      <c r="J187" s="43">
        <v>462</v>
      </c>
      <c r="K187" s="44">
        <v>131</v>
      </c>
      <c r="L187" s="43">
        <v>44.53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1</v>
      </c>
      <c r="H189" s="43">
        <v>0</v>
      </c>
      <c r="I189" s="43">
        <v>31</v>
      </c>
      <c r="J189" s="43">
        <v>123</v>
      </c>
      <c r="K189" s="44">
        <v>285</v>
      </c>
      <c r="L189" s="43">
        <v>5.4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4</v>
      </c>
      <c r="H191" s="43">
        <v>0</v>
      </c>
      <c r="I191" s="43">
        <v>30</v>
      </c>
      <c r="J191" s="43">
        <v>140</v>
      </c>
      <c r="K191" s="44"/>
      <c r="L191" s="43">
        <v>2.2799999999999998</v>
      </c>
    </row>
    <row r="192" spans="1:12" ht="15" x14ac:dyDescent="0.25">
      <c r="A192" s="23"/>
      <c r="B192" s="15"/>
      <c r="C192" s="11"/>
      <c r="D192" s="6"/>
      <c r="E192" s="42" t="s">
        <v>62</v>
      </c>
      <c r="F192" s="43">
        <v>49</v>
      </c>
      <c r="G192" s="43">
        <v>0</v>
      </c>
      <c r="H192" s="43">
        <v>0</v>
      </c>
      <c r="I192" s="43">
        <v>0</v>
      </c>
      <c r="J192" s="43">
        <v>25</v>
      </c>
      <c r="K192" s="44"/>
      <c r="L192" s="43">
        <v>5.39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529</v>
      </c>
      <c r="G194" s="19">
        <f t="shared" ref="G194:J194" si="88">SUM(G185:G193)</f>
        <v>18</v>
      </c>
      <c r="H194" s="19">
        <f t="shared" si="88"/>
        <v>27</v>
      </c>
      <c r="I194" s="19">
        <f t="shared" si="88"/>
        <v>103</v>
      </c>
      <c r="J194" s="19">
        <f t="shared" si="88"/>
        <v>757</v>
      </c>
      <c r="K194" s="25"/>
      <c r="L194" s="19">
        <f t="shared" ref="L194" si="89">SUM(L185:L193)</f>
        <v>63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529</v>
      </c>
      <c r="G195" s="32">
        <f t="shared" ref="G195" si="90">G184+G194</f>
        <v>18</v>
      </c>
      <c r="H195" s="32">
        <f t="shared" ref="H195" si="91">H184+H194</f>
        <v>27</v>
      </c>
      <c r="I195" s="32">
        <f t="shared" ref="I195" si="92">I184+I194</f>
        <v>103</v>
      </c>
      <c r="J195" s="32">
        <f t="shared" ref="J195:L195" si="93">J184+J194</f>
        <v>757</v>
      </c>
      <c r="K195" s="32"/>
      <c r="L195" s="32">
        <f t="shared" si="93"/>
        <v>63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596.29999999999995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16.600000000000001</v>
      </c>
      <c r="H196" s="34">
        <f t="shared" si="94"/>
        <v>19.2</v>
      </c>
      <c r="I196" s="34">
        <f t="shared" si="94"/>
        <v>91.5</v>
      </c>
      <c r="J196" s="34">
        <f t="shared" si="94"/>
        <v>712.1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2023-10-18T13:34:36Z</dcterms:modified>
</cp:coreProperties>
</file>